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WYJH Final Stat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Brosius</author>
  </authors>
  <commentList>
    <comment ref="P2" authorId="0">
      <text>
        <r>
          <rPr>
            <b/>
            <sz val="8"/>
            <rFont val="Tahoma"/>
            <family val="2"/>
          </rPr>
          <t>Brosius:</t>
        </r>
        <r>
          <rPr>
            <sz val="8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8"/>
            <rFont val="Tahoma"/>
            <family val="2"/>
          </rPr>
          <t>Brosius: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<sst xmlns="http://schemas.openxmlformats.org/spreadsheetml/2006/main" count="100" uniqueCount="56">
  <si>
    <t>Wrestler</t>
  </si>
  <si>
    <t>Wins</t>
  </si>
  <si>
    <t>Losses</t>
  </si>
  <si>
    <t>PF</t>
  </si>
  <si>
    <t>TPF</t>
  </si>
  <si>
    <t>TPA</t>
  </si>
  <si>
    <t>PA</t>
  </si>
  <si>
    <t>3 Pt. NF</t>
  </si>
  <si>
    <t>2 Pt. NF</t>
  </si>
  <si>
    <t>TF</t>
  </si>
  <si>
    <t>DQF</t>
  </si>
  <si>
    <t>DQA</t>
  </si>
  <si>
    <t>TOTALS</t>
  </si>
  <si>
    <t>DIF</t>
  </si>
  <si>
    <t>TD</t>
  </si>
  <si>
    <t>Rev</t>
  </si>
  <si>
    <t>Esc</t>
  </si>
  <si>
    <t>MDec</t>
  </si>
  <si>
    <t>FF</t>
  </si>
  <si>
    <t>FA</t>
  </si>
  <si>
    <t>FFT</t>
  </si>
  <si>
    <t>DFT</t>
  </si>
  <si>
    <t>2012/2013 WEST YORK JUNIOR HIGH WRESTLING STATISTICS</t>
  </si>
  <si>
    <t>Dylan Trovato</t>
  </si>
  <si>
    <t>Nate Townsley</t>
  </si>
  <si>
    <t xml:space="preserve">Sam Hoover </t>
  </si>
  <si>
    <t>James Carter</t>
  </si>
  <si>
    <t>Noah Sanderson</t>
  </si>
  <si>
    <t>David Pressel</t>
  </si>
  <si>
    <t>Josh Hirneisen</t>
  </si>
  <si>
    <t>Justin Amig</t>
  </si>
  <si>
    <t>Matthew Burke</t>
  </si>
  <si>
    <t>Brandon Barshinger</t>
  </si>
  <si>
    <t>Tyler Stauffer</t>
  </si>
  <si>
    <t>Bryce Floyd</t>
  </si>
  <si>
    <t>Ben Swank</t>
  </si>
  <si>
    <t>Austin Tate</t>
  </si>
  <si>
    <t>Tyler Sweeney</t>
  </si>
  <si>
    <t>Jesse Sanderson</t>
  </si>
  <si>
    <t>Zach Hagerman</t>
  </si>
  <si>
    <t>Cole Chinault</t>
  </si>
  <si>
    <t>Jake Ciechoski</t>
  </si>
  <si>
    <t>Daniel Myers</t>
  </si>
  <si>
    <t>Joe Gonzalez</t>
  </si>
  <si>
    <t>Nathan Walters</t>
  </si>
  <si>
    <t>Nathan Gardner</t>
  </si>
  <si>
    <t>Paul Boiser</t>
  </si>
  <si>
    <t>JV</t>
  </si>
  <si>
    <t>Giovanni Giambanco</t>
  </si>
  <si>
    <t>Andres Cruz</t>
  </si>
  <si>
    <t>Daniel Myers - C</t>
  </si>
  <si>
    <t>Nathan Gardner - C</t>
  </si>
  <si>
    <t xml:space="preserve">**does not include </t>
  </si>
  <si>
    <t>tournaments for stats</t>
  </si>
  <si>
    <t>just wins and losses**</t>
  </si>
  <si>
    <t>denotes captain -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</si>
</sst>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/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 horizontal="center"/>
    </xf>
    <xf numFmtId="16" fontId="0" fillId="0" borderId="0" xfId="0" applyNumberFormat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8" fillId="0" borderId="0" xfId="0" applyFont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2" borderId="1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22" borderId="21" xfId="0" applyFont="1" applyFill="1" applyBorder="1" applyAlignment="1">
      <alignment horizontal="left" vertical="center"/>
    </xf>
    <xf numFmtId="0" fontId="18" fillId="22" borderId="11" xfId="0" applyFont="1" applyFill="1" applyBorder="1" applyAlignment="1">
      <alignment horizontal="left"/>
    </xf>
    <xf numFmtId="0" fontId="21" fillId="22" borderId="11" xfId="0" applyFont="1" applyFill="1" applyBorder="1" applyAlignment="1">
      <alignment horizontal="left"/>
    </xf>
    <xf numFmtId="0" fontId="0" fillId="22" borderId="10" xfId="0" applyFill="1" applyBorder="1" applyAlignment="1">
      <alignment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19.8515625" style="0" customWidth="1"/>
    <col min="2" max="3" width="6.57421875" style="0" customWidth="1"/>
    <col min="4" max="8" width="4.7109375" style="0" customWidth="1"/>
    <col min="9" max="11" width="6.00390625" style="0" customWidth="1"/>
    <col min="12" max="12" width="7.57421875" style="0" customWidth="1"/>
    <col min="13" max="13" width="7.421875" style="0" customWidth="1"/>
    <col min="14" max="14" width="6.421875" style="0" customWidth="1"/>
    <col min="15" max="15" width="3.8515625" style="0" customWidth="1"/>
    <col min="16" max="17" width="4.140625" style="0" customWidth="1"/>
    <col min="18" max="20" width="4.7109375" style="0" customWidth="1"/>
    <col min="21" max="21" width="8.7109375" style="0" customWidth="1"/>
  </cols>
  <sheetData>
    <row r="1" spans="1:22" ht="27" thickBo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U1" s="3">
        <v>41306</v>
      </c>
      <c r="V1" s="3"/>
    </row>
    <row r="2" spans="1:21" ht="18.75">
      <c r="A2" s="18" t="s">
        <v>0</v>
      </c>
      <c r="B2" s="13" t="s">
        <v>1</v>
      </c>
      <c r="C2" s="14" t="s">
        <v>2</v>
      </c>
      <c r="D2" s="11" t="s">
        <v>3</v>
      </c>
      <c r="E2" s="2" t="s">
        <v>6</v>
      </c>
      <c r="F2" s="2" t="s">
        <v>4</v>
      </c>
      <c r="G2" s="2" t="s">
        <v>5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7</v>
      </c>
      <c r="M2" s="2" t="s">
        <v>8</v>
      </c>
      <c r="N2" s="2" t="s">
        <v>17</v>
      </c>
      <c r="O2" s="2" t="s">
        <v>9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10</v>
      </c>
      <c r="U2" s="2" t="s">
        <v>11</v>
      </c>
    </row>
    <row r="3" spans="1:21" ht="15">
      <c r="A3" s="8" t="s">
        <v>23</v>
      </c>
      <c r="B3" s="27">
        <v>3</v>
      </c>
      <c r="C3" s="28">
        <v>9</v>
      </c>
      <c r="D3" s="12"/>
      <c r="E3" s="1">
        <v>18</v>
      </c>
      <c r="F3" s="24">
        <v>6</v>
      </c>
      <c r="G3" s="1">
        <v>30</v>
      </c>
      <c r="H3" s="1">
        <f>F3-G3</f>
        <v>-24</v>
      </c>
      <c r="I3" s="1"/>
      <c r="J3" s="1"/>
      <c r="K3" s="1"/>
      <c r="L3" s="1"/>
      <c r="M3" s="1"/>
      <c r="N3" s="1"/>
      <c r="O3" s="1"/>
      <c r="P3" s="24"/>
      <c r="Q3" s="1">
        <v>5</v>
      </c>
      <c r="R3" s="1">
        <v>2</v>
      </c>
      <c r="S3" s="1"/>
      <c r="T3" s="1"/>
      <c r="U3" s="1"/>
    </row>
    <row r="4" spans="1:21" ht="15">
      <c r="A4" s="8" t="s">
        <v>24</v>
      </c>
      <c r="B4" s="27">
        <v>18</v>
      </c>
      <c r="C4" s="28">
        <v>6</v>
      </c>
      <c r="D4" s="12">
        <v>52</v>
      </c>
      <c r="E4" s="1">
        <v>35</v>
      </c>
      <c r="F4" s="24">
        <v>70</v>
      </c>
      <c r="G4" s="1">
        <v>18</v>
      </c>
      <c r="H4" s="1">
        <f aca="true" t="shared" si="0" ref="H4:H28">F4-G4</f>
        <v>52</v>
      </c>
      <c r="I4" s="1">
        <v>21</v>
      </c>
      <c r="J4" s="1">
        <v>2</v>
      </c>
      <c r="K4" s="1">
        <v>1</v>
      </c>
      <c r="L4" s="1">
        <v>3</v>
      </c>
      <c r="M4" s="1">
        <v>6</v>
      </c>
      <c r="N4" s="1"/>
      <c r="O4" s="1"/>
      <c r="P4" s="24">
        <v>9</v>
      </c>
      <c r="Q4" s="1">
        <v>2</v>
      </c>
      <c r="R4" s="1">
        <v>2</v>
      </c>
      <c r="S4" s="1"/>
      <c r="T4" s="1"/>
      <c r="U4" s="1"/>
    </row>
    <row r="5" spans="1:21" ht="15">
      <c r="A5" s="8" t="s">
        <v>48</v>
      </c>
      <c r="B5" s="27">
        <v>4</v>
      </c>
      <c r="C5" s="28">
        <v>7</v>
      </c>
      <c r="D5" s="12">
        <v>21</v>
      </c>
      <c r="E5" s="1">
        <v>48</v>
      </c>
      <c r="F5" s="24">
        <v>9</v>
      </c>
      <c r="G5" s="1">
        <v>16</v>
      </c>
      <c r="H5" s="1"/>
      <c r="I5" s="1">
        <v>4</v>
      </c>
      <c r="J5" s="1">
        <v>2</v>
      </c>
      <c r="K5" s="1">
        <v>2</v>
      </c>
      <c r="L5" s="1">
        <v>2</v>
      </c>
      <c r="M5" s="1">
        <v>1</v>
      </c>
      <c r="N5" s="1"/>
      <c r="O5" s="1"/>
      <c r="P5" s="24">
        <v>1</v>
      </c>
      <c r="Q5" s="1">
        <v>1</v>
      </c>
      <c r="R5" s="1"/>
      <c r="S5" s="1"/>
      <c r="T5" s="1"/>
      <c r="U5" s="1"/>
    </row>
    <row r="6" spans="1:21" ht="15">
      <c r="A6" s="8" t="s">
        <v>25</v>
      </c>
      <c r="B6" s="27">
        <v>10</v>
      </c>
      <c r="C6" s="28">
        <v>13</v>
      </c>
      <c r="D6" s="12">
        <v>51</v>
      </c>
      <c r="E6" s="1">
        <v>72</v>
      </c>
      <c r="F6" s="24">
        <v>46</v>
      </c>
      <c r="G6" s="1">
        <v>40</v>
      </c>
      <c r="H6" s="1">
        <f t="shared" si="0"/>
        <v>6</v>
      </c>
      <c r="I6" s="1">
        <v>7</v>
      </c>
      <c r="J6" s="1">
        <v>4</v>
      </c>
      <c r="K6" s="1">
        <v>2</v>
      </c>
      <c r="L6" s="1">
        <v>1</v>
      </c>
      <c r="M6" s="1">
        <v>2</v>
      </c>
      <c r="N6" s="1"/>
      <c r="O6" s="1"/>
      <c r="P6" s="24">
        <v>3</v>
      </c>
      <c r="Q6" s="1">
        <v>1</v>
      </c>
      <c r="R6" s="1">
        <v>5</v>
      </c>
      <c r="S6" s="1"/>
      <c r="T6" s="1"/>
      <c r="U6" s="1"/>
    </row>
    <row r="7" spans="1:21" ht="15">
      <c r="A7" s="8" t="s">
        <v>26</v>
      </c>
      <c r="B7" s="27">
        <v>4</v>
      </c>
      <c r="C7" s="28">
        <v>6</v>
      </c>
      <c r="D7" s="12">
        <v>29</v>
      </c>
      <c r="E7" s="1">
        <v>39</v>
      </c>
      <c r="F7" s="24">
        <v>12</v>
      </c>
      <c r="G7" s="1">
        <v>33</v>
      </c>
      <c r="H7" s="1">
        <f t="shared" si="0"/>
        <v>-21</v>
      </c>
      <c r="I7" s="1">
        <v>10</v>
      </c>
      <c r="J7" s="1">
        <v>3</v>
      </c>
      <c r="K7" s="1"/>
      <c r="L7" s="1">
        <v>1</v>
      </c>
      <c r="M7" s="1"/>
      <c r="N7" s="1"/>
      <c r="O7" s="1"/>
      <c r="P7" s="24">
        <v>1</v>
      </c>
      <c r="Q7" s="1">
        <v>5</v>
      </c>
      <c r="R7" s="1">
        <v>1</v>
      </c>
      <c r="S7" s="1"/>
      <c r="T7" s="1"/>
      <c r="U7" s="1"/>
    </row>
    <row r="8" spans="1:21" ht="15">
      <c r="A8" s="8" t="s">
        <v>27</v>
      </c>
      <c r="B8" s="27">
        <v>6</v>
      </c>
      <c r="C8" s="28">
        <v>16</v>
      </c>
      <c r="D8" s="12">
        <v>3</v>
      </c>
      <c r="E8" s="1">
        <v>34</v>
      </c>
      <c r="F8" s="24">
        <v>30</v>
      </c>
      <c r="G8" s="1">
        <v>72</v>
      </c>
      <c r="H8" s="1">
        <f t="shared" si="0"/>
        <v>-42</v>
      </c>
      <c r="I8" s="1"/>
      <c r="J8" s="1"/>
      <c r="K8" s="1">
        <v>3</v>
      </c>
      <c r="L8" s="1"/>
      <c r="M8" s="1"/>
      <c r="N8" s="1"/>
      <c r="O8" s="1"/>
      <c r="P8" s="24"/>
      <c r="Q8" s="1">
        <v>12</v>
      </c>
      <c r="R8" s="1">
        <v>5</v>
      </c>
      <c r="S8" s="1"/>
      <c r="T8" s="1"/>
      <c r="U8" s="1"/>
    </row>
    <row r="9" spans="1:21" ht="15">
      <c r="A9" s="8" t="s">
        <v>28</v>
      </c>
      <c r="B9" s="27">
        <v>8</v>
      </c>
      <c r="C9" s="28">
        <v>10</v>
      </c>
      <c r="D9" s="12">
        <v>16</v>
      </c>
      <c r="E9" s="1">
        <v>75</v>
      </c>
      <c r="F9" s="24">
        <v>36</v>
      </c>
      <c r="G9" s="1">
        <v>28</v>
      </c>
      <c r="H9" s="1">
        <f t="shared" si="0"/>
        <v>8</v>
      </c>
      <c r="I9" s="1">
        <v>2</v>
      </c>
      <c r="J9" s="1">
        <v>4</v>
      </c>
      <c r="K9" s="1">
        <v>1</v>
      </c>
      <c r="L9" s="1"/>
      <c r="M9" s="1"/>
      <c r="N9" s="1"/>
      <c r="O9" s="1"/>
      <c r="P9" s="24">
        <v>5</v>
      </c>
      <c r="Q9" s="1">
        <v>2</v>
      </c>
      <c r="R9" s="1">
        <v>1</v>
      </c>
      <c r="S9" s="1"/>
      <c r="T9" s="1"/>
      <c r="U9" s="1"/>
    </row>
    <row r="10" spans="1:21" ht="15">
      <c r="A10" s="9" t="s">
        <v>29</v>
      </c>
      <c r="B10" s="27">
        <v>2</v>
      </c>
      <c r="C10" s="28">
        <v>20</v>
      </c>
      <c r="D10" s="12">
        <v>33</v>
      </c>
      <c r="E10" s="1">
        <v>97</v>
      </c>
      <c r="F10" s="24">
        <v>9</v>
      </c>
      <c r="G10" s="1">
        <v>89</v>
      </c>
      <c r="H10" s="1">
        <f t="shared" si="0"/>
        <v>-80</v>
      </c>
      <c r="I10" s="1">
        <v>7</v>
      </c>
      <c r="J10" s="1">
        <v>2</v>
      </c>
      <c r="K10" s="1">
        <v>6</v>
      </c>
      <c r="L10" s="1"/>
      <c r="M10" s="1">
        <v>2</v>
      </c>
      <c r="N10" s="1"/>
      <c r="O10" s="1"/>
      <c r="P10" s="24"/>
      <c r="Q10" s="1">
        <v>14</v>
      </c>
      <c r="R10" s="1">
        <v>1</v>
      </c>
      <c r="S10" s="1"/>
      <c r="T10" s="1"/>
      <c r="U10" s="1"/>
    </row>
    <row r="11" spans="1:21" ht="15">
      <c r="A11" s="8" t="s">
        <v>30</v>
      </c>
      <c r="B11" s="27">
        <v>0</v>
      </c>
      <c r="C11" s="28">
        <v>1</v>
      </c>
      <c r="D11" s="12"/>
      <c r="E11" s="1">
        <v>2</v>
      </c>
      <c r="F11" s="24"/>
      <c r="G11" s="1"/>
      <c r="H11" s="1">
        <f t="shared" si="0"/>
        <v>0</v>
      </c>
      <c r="I11" s="1"/>
      <c r="J11" s="1"/>
      <c r="K11" s="1"/>
      <c r="L11" s="1"/>
      <c r="M11" s="1"/>
      <c r="N11" s="1"/>
      <c r="O11" s="1"/>
      <c r="P11" s="24"/>
      <c r="Q11" s="1">
        <v>1</v>
      </c>
      <c r="R11" s="1"/>
      <c r="S11" s="1"/>
      <c r="T11" s="1"/>
      <c r="U11" s="1"/>
    </row>
    <row r="12" spans="1:21" ht="15.75" customHeight="1">
      <c r="A12" s="8" t="s">
        <v>31</v>
      </c>
      <c r="B12" s="27">
        <v>0</v>
      </c>
      <c r="C12" s="28">
        <v>3</v>
      </c>
      <c r="D12" s="12">
        <v>2</v>
      </c>
      <c r="E12" s="1">
        <v>18</v>
      </c>
      <c r="F12" s="24"/>
      <c r="G12" s="1">
        <v>18</v>
      </c>
      <c r="H12" s="1">
        <f t="shared" si="0"/>
        <v>-18</v>
      </c>
      <c r="I12" s="1">
        <v>1</v>
      </c>
      <c r="J12" s="1"/>
      <c r="K12" s="1"/>
      <c r="L12" s="1"/>
      <c r="M12" s="1"/>
      <c r="N12" s="1"/>
      <c r="O12" s="1"/>
      <c r="P12" s="24"/>
      <c r="Q12" s="1">
        <v>3</v>
      </c>
      <c r="R12" s="1"/>
      <c r="S12" s="1"/>
      <c r="T12" s="1"/>
      <c r="U12" s="1"/>
    </row>
    <row r="13" spans="1:21" ht="15">
      <c r="A13" s="8" t="s">
        <v>32</v>
      </c>
      <c r="B13" s="27">
        <v>2</v>
      </c>
      <c r="C13" s="28">
        <v>7</v>
      </c>
      <c r="D13" s="12">
        <v>14</v>
      </c>
      <c r="E13" s="1">
        <v>44</v>
      </c>
      <c r="F13" s="24">
        <v>9</v>
      </c>
      <c r="G13" s="1">
        <v>29</v>
      </c>
      <c r="H13" s="1">
        <f t="shared" si="0"/>
        <v>-20</v>
      </c>
      <c r="I13" s="1">
        <v>3</v>
      </c>
      <c r="J13" s="1"/>
      <c r="K13" s="1">
        <v>3</v>
      </c>
      <c r="L13" s="1"/>
      <c r="M13" s="1"/>
      <c r="N13" s="1"/>
      <c r="O13" s="1"/>
      <c r="P13" s="24">
        <v>1</v>
      </c>
      <c r="Q13" s="1">
        <v>4</v>
      </c>
      <c r="R13" s="1"/>
      <c r="S13" s="1"/>
      <c r="T13" s="1"/>
      <c r="U13" s="1"/>
    </row>
    <row r="14" spans="1:21" ht="15">
      <c r="A14" s="8" t="s">
        <v>33</v>
      </c>
      <c r="B14" s="27">
        <v>14</v>
      </c>
      <c r="C14" s="28">
        <v>12</v>
      </c>
      <c r="D14" s="12">
        <v>58</v>
      </c>
      <c r="E14" s="1">
        <v>93</v>
      </c>
      <c r="F14" s="24">
        <v>58</v>
      </c>
      <c r="G14" s="1">
        <v>39</v>
      </c>
      <c r="H14" s="1">
        <f t="shared" si="0"/>
        <v>19</v>
      </c>
      <c r="I14" s="1">
        <v>13</v>
      </c>
      <c r="J14" s="1">
        <v>6</v>
      </c>
      <c r="K14" s="1">
        <v>5</v>
      </c>
      <c r="L14" s="1">
        <v>2</v>
      </c>
      <c r="M14" s="1">
        <v>1</v>
      </c>
      <c r="N14" s="1"/>
      <c r="O14" s="1"/>
      <c r="P14" s="24">
        <v>9</v>
      </c>
      <c r="Q14" s="1">
        <v>1</v>
      </c>
      <c r="R14" s="1"/>
      <c r="S14" s="1"/>
      <c r="T14" s="1"/>
      <c r="U14" s="1"/>
    </row>
    <row r="15" spans="1:21" ht="15">
      <c r="A15" s="8" t="s">
        <v>34</v>
      </c>
      <c r="B15" s="27">
        <v>2</v>
      </c>
      <c r="C15" s="28">
        <v>12</v>
      </c>
      <c r="D15" s="12">
        <v>11</v>
      </c>
      <c r="E15" s="1">
        <v>70</v>
      </c>
      <c r="F15" s="24">
        <v>9</v>
      </c>
      <c r="G15" s="1">
        <v>57</v>
      </c>
      <c r="H15" s="1">
        <f t="shared" si="0"/>
        <v>-48</v>
      </c>
      <c r="I15" s="1">
        <v>1</v>
      </c>
      <c r="J15" s="1">
        <v>1</v>
      </c>
      <c r="K15" s="1">
        <v>1</v>
      </c>
      <c r="L15" s="1"/>
      <c r="M15" s="1">
        <v>1</v>
      </c>
      <c r="N15" s="1"/>
      <c r="O15" s="1"/>
      <c r="P15" s="24">
        <v>1</v>
      </c>
      <c r="Q15" s="1">
        <v>9</v>
      </c>
      <c r="R15" s="1"/>
      <c r="S15" s="1"/>
      <c r="T15" s="1"/>
      <c r="U15" s="1"/>
    </row>
    <row r="16" spans="1:21" ht="15">
      <c r="A16" s="8" t="s">
        <v>35</v>
      </c>
      <c r="B16" s="27">
        <v>0</v>
      </c>
      <c r="C16" s="28">
        <v>1</v>
      </c>
      <c r="D16" s="12"/>
      <c r="E16" s="1">
        <v>3</v>
      </c>
      <c r="F16" s="24"/>
      <c r="G16" s="1">
        <v>6</v>
      </c>
      <c r="H16" s="1">
        <f t="shared" si="0"/>
        <v>-6</v>
      </c>
      <c r="I16" s="1"/>
      <c r="J16" s="1"/>
      <c r="K16" s="1"/>
      <c r="L16" s="1"/>
      <c r="M16" s="1"/>
      <c r="N16" s="1"/>
      <c r="O16" s="1"/>
      <c r="P16" s="24"/>
      <c r="Q16" s="1">
        <v>1</v>
      </c>
      <c r="R16" s="1"/>
      <c r="S16" s="1"/>
      <c r="T16" s="1"/>
      <c r="U16" s="1"/>
    </row>
    <row r="17" spans="1:21" ht="15">
      <c r="A17" s="8" t="s">
        <v>36</v>
      </c>
      <c r="B17" s="27">
        <v>1</v>
      </c>
      <c r="C17" s="28">
        <v>4</v>
      </c>
      <c r="D17" s="12">
        <v>4</v>
      </c>
      <c r="E17" s="1">
        <v>13</v>
      </c>
      <c r="F17" s="24">
        <v>6</v>
      </c>
      <c r="G17" s="1">
        <v>24</v>
      </c>
      <c r="H17" s="1">
        <f t="shared" si="0"/>
        <v>-18</v>
      </c>
      <c r="I17" s="1"/>
      <c r="J17" s="1"/>
      <c r="K17" s="1"/>
      <c r="L17" s="1"/>
      <c r="M17" s="1"/>
      <c r="N17" s="1"/>
      <c r="O17" s="1"/>
      <c r="P17" s="24"/>
      <c r="Q17" s="1">
        <v>4</v>
      </c>
      <c r="R17" s="1">
        <v>1</v>
      </c>
      <c r="S17" s="1"/>
      <c r="T17" s="1"/>
      <c r="U17" s="1"/>
    </row>
    <row r="18" spans="1:21" ht="15">
      <c r="A18" s="8" t="s">
        <v>37</v>
      </c>
      <c r="B18" s="27">
        <v>4</v>
      </c>
      <c r="C18" s="28">
        <v>16</v>
      </c>
      <c r="D18" s="12">
        <v>31</v>
      </c>
      <c r="E18" s="1">
        <v>79</v>
      </c>
      <c r="F18" s="24">
        <v>18</v>
      </c>
      <c r="G18" s="1">
        <v>57</v>
      </c>
      <c r="H18" s="1">
        <f t="shared" si="0"/>
        <v>-39</v>
      </c>
      <c r="I18" s="1">
        <v>5</v>
      </c>
      <c r="J18" s="1">
        <v>7</v>
      </c>
      <c r="K18" s="1">
        <v>5</v>
      </c>
      <c r="L18" s="1"/>
      <c r="M18" s="1"/>
      <c r="N18" s="1"/>
      <c r="O18" s="1"/>
      <c r="P18" s="24">
        <v>2</v>
      </c>
      <c r="Q18" s="1">
        <v>7</v>
      </c>
      <c r="R18" s="1">
        <v>1</v>
      </c>
      <c r="S18" s="1"/>
      <c r="T18" s="1"/>
      <c r="U18" s="1"/>
    </row>
    <row r="19" spans="1:21" ht="15">
      <c r="A19" s="8" t="s">
        <v>38</v>
      </c>
      <c r="B19" s="27">
        <v>1</v>
      </c>
      <c r="C19" s="28">
        <v>12</v>
      </c>
      <c r="D19" s="12">
        <v>10</v>
      </c>
      <c r="E19" s="1">
        <v>52</v>
      </c>
      <c r="F19" s="24">
        <v>6</v>
      </c>
      <c r="G19" s="1">
        <v>60</v>
      </c>
      <c r="H19" s="1">
        <f t="shared" si="0"/>
        <v>-54</v>
      </c>
      <c r="I19" s="1">
        <v>2</v>
      </c>
      <c r="J19" s="1"/>
      <c r="K19" s="1">
        <v>6</v>
      </c>
      <c r="L19" s="1">
        <v>1</v>
      </c>
      <c r="M19" s="1"/>
      <c r="N19" s="1"/>
      <c r="O19" s="1"/>
      <c r="P19" s="24">
        <v>1</v>
      </c>
      <c r="Q19" s="1">
        <v>10</v>
      </c>
      <c r="R19" s="1"/>
      <c r="S19" s="1"/>
      <c r="T19" s="1"/>
      <c r="U19" s="1"/>
    </row>
    <row r="20" spans="1:21" ht="15">
      <c r="A20" s="8" t="s">
        <v>39</v>
      </c>
      <c r="B20" s="27">
        <v>2</v>
      </c>
      <c r="C20" s="28">
        <v>12</v>
      </c>
      <c r="D20" s="12">
        <v>12</v>
      </c>
      <c r="E20" s="1">
        <v>28</v>
      </c>
      <c r="F20" s="24">
        <v>6</v>
      </c>
      <c r="G20" s="1">
        <v>48</v>
      </c>
      <c r="H20" s="1">
        <f t="shared" si="0"/>
        <v>-42</v>
      </c>
      <c r="I20" s="1">
        <v>3</v>
      </c>
      <c r="J20" s="1"/>
      <c r="K20" s="1">
        <v>1</v>
      </c>
      <c r="L20" s="1">
        <v>1</v>
      </c>
      <c r="M20" s="1"/>
      <c r="N20" s="1"/>
      <c r="O20" s="1"/>
      <c r="P20" s="24">
        <v>1</v>
      </c>
      <c r="Q20" s="1">
        <v>8</v>
      </c>
      <c r="R20" s="1"/>
      <c r="S20" s="1"/>
      <c r="T20" s="1"/>
      <c r="U20" s="1"/>
    </row>
    <row r="21" spans="1:21" ht="15">
      <c r="A21" s="8" t="s">
        <v>40</v>
      </c>
      <c r="B21" s="27">
        <v>8</v>
      </c>
      <c r="C21" s="28">
        <v>4</v>
      </c>
      <c r="D21" s="12">
        <v>41</v>
      </c>
      <c r="E21" s="1">
        <v>59</v>
      </c>
      <c r="F21" s="24">
        <v>42</v>
      </c>
      <c r="G21" s="1">
        <v>15</v>
      </c>
      <c r="H21" s="1">
        <f t="shared" si="0"/>
        <v>27</v>
      </c>
      <c r="I21" s="1">
        <v>7</v>
      </c>
      <c r="J21" s="1">
        <v>2</v>
      </c>
      <c r="K21" s="1">
        <v>3</v>
      </c>
      <c r="L21" s="1">
        <v>5</v>
      </c>
      <c r="M21" s="1">
        <v>1</v>
      </c>
      <c r="N21" s="1"/>
      <c r="O21" s="1"/>
      <c r="P21" s="24">
        <v>3</v>
      </c>
      <c r="Q21" s="1"/>
      <c r="R21" s="1">
        <v>2</v>
      </c>
      <c r="S21" s="1"/>
      <c r="T21" s="1">
        <v>1</v>
      </c>
      <c r="U21" s="1"/>
    </row>
    <row r="22" spans="1:21" ht="15.75" thickBot="1">
      <c r="A22" s="19" t="s">
        <v>41</v>
      </c>
      <c r="B22" s="27">
        <v>9</v>
      </c>
      <c r="C22" s="28">
        <v>0</v>
      </c>
      <c r="D22" s="12">
        <v>32</v>
      </c>
      <c r="E22" s="1">
        <v>8</v>
      </c>
      <c r="F22" s="24">
        <v>52</v>
      </c>
      <c r="G22" s="1"/>
      <c r="H22" s="1">
        <f t="shared" si="0"/>
        <v>52</v>
      </c>
      <c r="I22" s="1">
        <v>9</v>
      </c>
      <c r="J22" s="1">
        <v>1</v>
      </c>
      <c r="K22" s="1">
        <v>4</v>
      </c>
      <c r="L22" s="1">
        <v>2</v>
      </c>
      <c r="M22" s="1">
        <v>1</v>
      </c>
      <c r="N22" s="1"/>
      <c r="O22" s="1"/>
      <c r="P22" s="24">
        <v>6</v>
      </c>
      <c r="Q22" s="1"/>
      <c r="R22" s="1">
        <v>2</v>
      </c>
      <c r="S22" s="1"/>
      <c r="T22" s="1"/>
      <c r="U22" s="1"/>
    </row>
    <row r="23" spans="1:21" ht="15.75" thickBot="1">
      <c r="A23" s="21" t="s">
        <v>50</v>
      </c>
      <c r="B23" s="27">
        <v>25</v>
      </c>
      <c r="C23" s="28">
        <v>2</v>
      </c>
      <c r="D23" s="12">
        <v>57</v>
      </c>
      <c r="E23" s="1">
        <v>20</v>
      </c>
      <c r="F23" s="24">
        <v>99</v>
      </c>
      <c r="G23" s="1">
        <v>9</v>
      </c>
      <c r="H23" s="1">
        <f t="shared" si="0"/>
        <v>90</v>
      </c>
      <c r="I23" s="1">
        <v>15</v>
      </c>
      <c r="J23" s="1">
        <v>2</v>
      </c>
      <c r="K23" s="1">
        <v>2</v>
      </c>
      <c r="L23" s="1">
        <v>5</v>
      </c>
      <c r="M23" s="1"/>
      <c r="N23" s="1"/>
      <c r="O23" s="1"/>
      <c r="P23" s="24">
        <v>14</v>
      </c>
      <c r="Q23" s="1">
        <v>1</v>
      </c>
      <c r="R23" s="1">
        <v>3</v>
      </c>
      <c r="S23" s="1"/>
      <c r="T23" s="1"/>
      <c r="U23" s="1"/>
    </row>
    <row r="24" spans="1:21" ht="15">
      <c r="A24" s="20" t="s">
        <v>43</v>
      </c>
      <c r="B24" s="27">
        <v>6</v>
      </c>
      <c r="C24" s="28">
        <v>6</v>
      </c>
      <c r="D24" s="12">
        <v>8</v>
      </c>
      <c r="E24" s="1">
        <v>23</v>
      </c>
      <c r="F24" s="24">
        <v>21</v>
      </c>
      <c r="G24" s="1">
        <v>21</v>
      </c>
      <c r="H24" s="1">
        <f t="shared" si="0"/>
        <v>0</v>
      </c>
      <c r="I24" s="1">
        <v>1</v>
      </c>
      <c r="J24" s="1">
        <v>1</v>
      </c>
      <c r="K24" s="1">
        <v>2</v>
      </c>
      <c r="L24" s="1"/>
      <c r="M24" s="1"/>
      <c r="N24" s="1"/>
      <c r="O24" s="1"/>
      <c r="P24" s="24"/>
      <c r="Q24" s="1">
        <v>3</v>
      </c>
      <c r="R24" s="1">
        <v>4</v>
      </c>
      <c r="S24" s="1"/>
      <c r="T24" s="1"/>
      <c r="U24" s="1"/>
    </row>
    <row r="25" spans="1:21" ht="15.75" thickBot="1">
      <c r="A25" s="19" t="s">
        <v>49</v>
      </c>
      <c r="B25" s="27">
        <v>1</v>
      </c>
      <c r="C25" s="28">
        <v>0</v>
      </c>
      <c r="D25" s="12">
        <v>10</v>
      </c>
      <c r="E25" s="1"/>
      <c r="F25" s="24">
        <v>6</v>
      </c>
      <c r="G25" s="1"/>
      <c r="H25" s="1">
        <f t="shared" si="0"/>
        <v>6</v>
      </c>
      <c r="I25" s="1">
        <v>3</v>
      </c>
      <c r="J25" s="1"/>
      <c r="K25" s="1">
        <v>1</v>
      </c>
      <c r="L25" s="1">
        <v>1</v>
      </c>
      <c r="M25" s="1"/>
      <c r="N25" s="1"/>
      <c r="O25" s="1"/>
      <c r="P25" s="24">
        <v>1</v>
      </c>
      <c r="Q25" s="1"/>
      <c r="R25" s="1"/>
      <c r="S25" s="1"/>
      <c r="T25" s="1"/>
      <c r="U25" s="1"/>
    </row>
    <row r="26" spans="1:21" ht="15.75" thickBot="1">
      <c r="A26" s="21" t="s">
        <v>51</v>
      </c>
      <c r="B26" s="27">
        <v>22</v>
      </c>
      <c r="C26" s="28">
        <v>2</v>
      </c>
      <c r="D26" s="12">
        <v>88</v>
      </c>
      <c r="E26" s="1">
        <v>14</v>
      </c>
      <c r="F26" s="24">
        <v>105</v>
      </c>
      <c r="G26" s="1"/>
      <c r="H26" s="1">
        <f t="shared" si="0"/>
        <v>105</v>
      </c>
      <c r="I26" s="1">
        <v>20</v>
      </c>
      <c r="J26" s="1">
        <v>7</v>
      </c>
      <c r="K26" s="1">
        <v>5</v>
      </c>
      <c r="L26" s="1">
        <v>4</v>
      </c>
      <c r="M26" s="1">
        <v>3</v>
      </c>
      <c r="N26" s="1"/>
      <c r="O26" s="1"/>
      <c r="P26" s="24">
        <v>14</v>
      </c>
      <c r="Q26" s="1"/>
      <c r="R26" s="1">
        <v>3</v>
      </c>
      <c r="S26" s="1"/>
      <c r="T26" s="1"/>
      <c r="U26" s="1"/>
    </row>
    <row r="27" spans="1:21" ht="15">
      <c r="A27" s="20" t="s">
        <v>46</v>
      </c>
      <c r="B27" s="27">
        <v>23</v>
      </c>
      <c r="C27" s="28">
        <v>7</v>
      </c>
      <c r="D27" s="12">
        <v>43</v>
      </c>
      <c r="E27" s="1">
        <v>43</v>
      </c>
      <c r="F27" s="24">
        <v>84</v>
      </c>
      <c r="G27" s="1">
        <v>26</v>
      </c>
      <c r="H27" s="1">
        <f t="shared" si="0"/>
        <v>58</v>
      </c>
      <c r="I27" s="1">
        <v>14</v>
      </c>
      <c r="J27" s="1">
        <v>1</v>
      </c>
      <c r="K27" s="1">
        <v>7</v>
      </c>
      <c r="L27" s="1">
        <v>2</v>
      </c>
      <c r="M27" s="1"/>
      <c r="N27" s="1"/>
      <c r="O27" s="1"/>
      <c r="P27" s="24">
        <v>9</v>
      </c>
      <c r="Q27" s="1">
        <v>3</v>
      </c>
      <c r="R27" s="1">
        <v>3</v>
      </c>
      <c r="S27" s="1"/>
      <c r="T27" s="1"/>
      <c r="U27" s="1"/>
    </row>
    <row r="28" spans="1:21" ht="15">
      <c r="A28" s="23" t="s">
        <v>55</v>
      </c>
      <c r="B28" s="27"/>
      <c r="C28" s="28"/>
      <c r="D28" s="12"/>
      <c r="E28" s="1"/>
      <c r="F28" s="24"/>
      <c r="G28" s="1"/>
      <c r="H28" s="1">
        <f t="shared" si="0"/>
        <v>0</v>
      </c>
      <c r="I28" s="1"/>
      <c r="J28" s="1"/>
      <c r="K28" s="1"/>
      <c r="L28" s="1"/>
      <c r="M28" s="1"/>
      <c r="N28" s="1"/>
      <c r="O28" s="1"/>
      <c r="P28" s="24"/>
      <c r="Q28" s="1"/>
      <c r="R28" s="1"/>
      <c r="S28" s="1"/>
      <c r="T28" s="1"/>
      <c r="U28" s="1"/>
    </row>
    <row r="29" spans="1:21" ht="15">
      <c r="A29" s="10" t="s">
        <v>12</v>
      </c>
      <c r="B29" s="27">
        <f>SUM(B3:B28)</f>
        <v>175</v>
      </c>
      <c r="C29" s="28">
        <f>SUM(C3:C28)</f>
        <v>188</v>
      </c>
      <c r="D29" s="12">
        <f>SUM(D3:D28)</f>
        <v>626</v>
      </c>
      <c r="E29" s="1">
        <f>SUM(E3:E28)</f>
        <v>987</v>
      </c>
      <c r="F29" s="24">
        <f>SUM(F3:F28)</f>
        <v>739</v>
      </c>
      <c r="G29" s="1">
        <f>SUM(G3:G28)</f>
        <v>735</v>
      </c>
      <c r="H29" s="1">
        <f>SUM(H3:H28)</f>
        <v>11</v>
      </c>
      <c r="I29" s="1">
        <f>SUM(I3:I28)</f>
        <v>148</v>
      </c>
      <c r="J29" s="1">
        <f>SUM(J3:J28)</f>
        <v>45</v>
      </c>
      <c r="K29" s="1">
        <f>SUM(K3:K28)</f>
        <v>60</v>
      </c>
      <c r="L29" s="1">
        <f>SUM(L3:L28)</f>
        <v>30</v>
      </c>
      <c r="M29" s="1">
        <f>SUM(M3:M28)</f>
        <v>18</v>
      </c>
      <c r="N29" s="1">
        <f>SUM(N3:N28)</f>
        <v>0</v>
      </c>
      <c r="O29" s="1">
        <f>SUM(O3:O28)</f>
        <v>0</v>
      </c>
      <c r="P29" s="24">
        <f>SUM(P3:P28)</f>
        <v>81</v>
      </c>
      <c r="Q29" s="1">
        <f>SUM(Q3:Q28)</f>
        <v>97</v>
      </c>
      <c r="R29" s="1">
        <f>SUM(R3:R28)</f>
        <v>36</v>
      </c>
      <c r="S29" s="1">
        <f>SUM(S3:S28)</f>
        <v>0</v>
      </c>
      <c r="T29" s="1">
        <f>SUM(T3:T28)</f>
        <v>1</v>
      </c>
      <c r="U29" s="1">
        <f>SUM(U3:U28)</f>
        <v>0</v>
      </c>
    </row>
    <row r="30" spans="1:3" ht="15">
      <c r="A30" s="6"/>
      <c r="B30" s="25"/>
      <c r="C30" s="26"/>
    </row>
    <row r="31" spans="1:3" ht="18.75">
      <c r="A31" s="17" t="s">
        <v>47</v>
      </c>
      <c r="B31" s="25"/>
      <c r="C31" s="26"/>
    </row>
    <row r="32" spans="1:21" ht="15">
      <c r="A32" s="7" t="s">
        <v>0</v>
      </c>
      <c r="B32" s="15" t="s">
        <v>1</v>
      </c>
      <c r="C32" s="16" t="s">
        <v>2</v>
      </c>
      <c r="D32" s="11" t="s">
        <v>3</v>
      </c>
      <c r="E32" s="2" t="s">
        <v>6</v>
      </c>
      <c r="F32" s="2" t="s">
        <v>4</v>
      </c>
      <c r="G32" s="2" t="s">
        <v>5</v>
      </c>
      <c r="H32" s="2" t="s">
        <v>13</v>
      </c>
      <c r="I32" s="2" t="s">
        <v>14</v>
      </c>
      <c r="J32" s="2" t="s">
        <v>15</v>
      </c>
      <c r="K32" s="2" t="s">
        <v>16</v>
      </c>
      <c r="L32" s="2" t="s">
        <v>7</v>
      </c>
      <c r="M32" s="2" t="s">
        <v>8</v>
      </c>
      <c r="N32" s="2" t="s">
        <v>17</v>
      </c>
      <c r="O32" s="2" t="s">
        <v>9</v>
      </c>
      <c r="P32" s="2" t="s">
        <v>18</v>
      </c>
      <c r="Q32" s="2" t="s">
        <v>19</v>
      </c>
      <c r="R32" s="2" t="s">
        <v>20</v>
      </c>
      <c r="S32" s="2" t="s">
        <v>21</v>
      </c>
      <c r="T32" s="2" t="s">
        <v>10</v>
      </c>
      <c r="U32" s="2" t="s">
        <v>11</v>
      </c>
    </row>
    <row r="33" spans="1:21" ht="15">
      <c r="A33" s="8" t="s">
        <v>23</v>
      </c>
      <c r="B33" s="27"/>
      <c r="C33" s="28"/>
      <c r="D33" s="12"/>
      <c r="E33" s="1"/>
      <c r="F33" s="1"/>
      <c r="G33" s="1"/>
      <c r="H33" s="1">
        <f>F33-G33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>
      <c r="A34" s="8" t="s">
        <v>24</v>
      </c>
      <c r="B34" s="27"/>
      <c r="C34" s="28"/>
      <c r="D34" s="12"/>
      <c r="E34" s="1"/>
      <c r="F34" s="1"/>
      <c r="G34" s="1"/>
      <c r="H34" s="1">
        <f aca="true" t="shared" si="1" ref="H34:H62">F34-G34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8" t="s">
        <v>25</v>
      </c>
      <c r="B35" s="27"/>
      <c r="C35" s="28"/>
      <c r="D35" s="12"/>
      <c r="E35" s="1"/>
      <c r="F35" s="1"/>
      <c r="G35" s="1"/>
      <c r="H35" s="1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8" t="s">
        <v>26</v>
      </c>
      <c r="B36" s="27"/>
      <c r="C36" s="28"/>
      <c r="D36" s="12"/>
      <c r="E36" s="1"/>
      <c r="F36" s="1"/>
      <c r="G36" s="1"/>
      <c r="H36" s="1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8" t="s">
        <v>27</v>
      </c>
      <c r="B37" s="27">
        <v>0</v>
      </c>
      <c r="C37" s="28">
        <v>1</v>
      </c>
      <c r="D37" s="12">
        <v>1</v>
      </c>
      <c r="E37" s="1">
        <v>13</v>
      </c>
      <c r="F37" s="1"/>
      <c r="G37" s="1"/>
      <c r="H37" s="1">
        <f t="shared" si="1"/>
        <v>0</v>
      </c>
      <c r="I37" s="1"/>
      <c r="J37" s="1"/>
      <c r="K37" s="1">
        <v>1</v>
      </c>
      <c r="L37" s="1"/>
      <c r="M37" s="1"/>
      <c r="N37" s="1"/>
      <c r="O37" s="1"/>
      <c r="P37" s="1"/>
      <c r="Q37" s="1">
        <v>1</v>
      </c>
      <c r="R37" s="1"/>
      <c r="S37" s="1"/>
      <c r="T37" s="1"/>
      <c r="U37" s="1"/>
    </row>
    <row r="38" spans="1:21" ht="15">
      <c r="A38" s="8" t="s">
        <v>28</v>
      </c>
      <c r="B38" s="27"/>
      <c r="C38" s="28"/>
      <c r="D38" s="12"/>
      <c r="E38" s="1"/>
      <c r="F38" s="1"/>
      <c r="G38" s="1"/>
      <c r="H38" s="1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9" t="s">
        <v>29</v>
      </c>
      <c r="B39" s="27"/>
      <c r="C39" s="28"/>
      <c r="D39" s="12"/>
      <c r="E39" s="1"/>
      <c r="F39" s="1"/>
      <c r="G39" s="1"/>
      <c r="H39" s="1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8" t="s">
        <v>30</v>
      </c>
      <c r="B40" s="27">
        <v>0</v>
      </c>
      <c r="C40" s="28">
        <v>1</v>
      </c>
      <c r="D40" s="12">
        <v>2</v>
      </c>
      <c r="E40" s="1">
        <v>2</v>
      </c>
      <c r="F40" s="1"/>
      <c r="G40" s="1"/>
      <c r="H40" s="1">
        <f t="shared" si="1"/>
        <v>0</v>
      </c>
      <c r="I40" s="1">
        <v>1</v>
      </c>
      <c r="J40" s="1"/>
      <c r="K40" s="1"/>
      <c r="L40" s="1"/>
      <c r="M40" s="1"/>
      <c r="N40" s="1"/>
      <c r="O40" s="1"/>
      <c r="P40" s="1"/>
      <c r="Q40" s="1">
        <v>1</v>
      </c>
      <c r="R40" s="1"/>
      <c r="S40" s="1"/>
      <c r="T40" s="1"/>
      <c r="U40" s="1"/>
    </row>
    <row r="41" spans="1:21" ht="15">
      <c r="A41" s="8" t="s">
        <v>31</v>
      </c>
      <c r="B41" s="27">
        <v>2</v>
      </c>
      <c r="C41" s="28">
        <v>0</v>
      </c>
      <c r="D41" s="12">
        <v>12</v>
      </c>
      <c r="E41" s="1">
        <v>4</v>
      </c>
      <c r="F41" s="1"/>
      <c r="G41" s="1"/>
      <c r="H41" s="1">
        <f t="shared" si="1"/>
        <v>0</v>
      </c>
      <c r="I41" s="1">
        <v>3</v>
      </c>
      <c r="J41" s="1"/>
      <c r="K41" s="1">
        <v>3</v>
      </c>
      <c r="L41" s="1"/>
      <c r="M41" s="1">
        <v>1</v>
      </c>
      <c r="N41" s="1"/>
      <c r="O41" s="1"/>
      <c r="P41" s="1"/>
      <c r="Q41" s="1"/>
      <c r="R41" s="1"/>
      <c r="S41" s="1"/>
      <c r="T41" s="1"/>
      <c r="U41" s="1"/>
    </row>
    <row r="42" spans="1:21" ht="15">
      <c r="A42" s="8" t="s">
        <v>32</v>
      </c>
      <c r="B42" s="27">
        <v>2</v>
      </c>
      <c r="C42" s="28">
        <v>3</v>
      </c>
      <c r="D42" s="12">
        <v>27</v>
      </c>
      <c r="E42" s="1">
        <v>19</v>
      </c>
      <c r="F42" s="1"/>
      <c r="G42" s="1"/>
      <c r="H42" s="1">
        <f t="shared" si="1"/>
        <v>0</v>
      </c>
      <c r="I42" s="1">
        <v>4</v>
      </c>
      <c r="J42" s="1">
        <v>1</v>
      </c>
      <c r="K42" s="1">
        <v>3</v>
      </c>
      <c r="L42" s="1">
        <v>3</v>
      </c>
      <c r="M42" s="1"/>
      <c r="N42" s="1"/>
      <c r="O42" s="1"/>
      <c r="P42" s="1">
        <v>1</v>
      </c>
      <c r="Q42" s="1">
        <v>1</v>
      </c>
      <c r="R42" s="1"/>
      <c r="S42" s="1"/>
      <c r="T42" s="1"/>
      <c r="U42" s="1"/>
    </row>
    <row r="43" spans="1:21" ht="15">
      <c r="A43" s="8" t="s">
        <v>33</v>
      </c>
      <c r="B43" s="27"/>
      <c r="C43" s="28"/>
      <c r="D43" s="12"/>
      <c r="E43" s="1"/>
      <c r="F43" s="1"/>
      <c r="G43" s="1"/>
      <c r="H43" s="1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8" t="s">
        <v>34</v>
      </c>
      <c r="B44" s="27"/>
      <c r="C44" s="28"/>
      <c r="D44" s="12"/>
      <c r="E44" s="1"/>
      <c r="F44" s="1"/>
      <c r="G44" s="1"/>
      <c r="H44" s="1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8" t="s">
        <v>35</v>
      </c>
      <c r="B45" s="27">
        <v>2</v>
      </c>
      <c r="C45" s="28">
        <v>4</v>
      </c>
      <c r="D45" s="12">
        <v>18</v>
      </c>
      <c r="E45" s="1">
        <v>39</v>
      </c>
      <c r="F45" s="1"/>
      <c r="G45" s="1"/>
      <c r="H45" s="1">
        <f t="shared" si="1"/>
        <v>0</v>
      </c>
      <c r="I45" s="1">
        <v>2</v>
      </c>
      <c r="J45" s="1">
        <v>2</v>
      </c>
      <c r="K45" s="1">
        <v>6</v>
      </c>
      <c r="L45" s="1"/>
      <c r="M45" s="1"/>
      <c r="N45" s="1"/>
      <c r="O45" s="1"/>
      <c r="P45" s="1">
        <v>1</v>
      </c>
      <c r="Q45" s="1">
        <v>3</v>
      </c>
      <c r="R45" s="1"/>
      <c r="S45" s="1"/>
      <c r="T45" s="1"/>
      <c r="U45" s="1"/>
    </row>
    <row r="46" spans="1:21" ht="15">
      <c r="A46" s="8" t="s">
        <v>36</v>
      </c>
      <c r="B46" s="27">
        <v>0</v>
      </c>
      <c r="C46" s="28">
        <v>5</v>
      </c>
      <c r="D46" s="12">
        <v>2</v>
      </c>
      <c r="E46" s="1">
        <v>18</v>
      </c>
      <c r="F46" s="1"/>
      <c r="G46" s="1"/>
      <c r="H46" s="1">
        <f t="shared" si="1"/>
        <v>0</v>
      </c>
      <c r="I46" s="1"/>
      <c r="J46" s="1">
        <v>1</v>
      </c>
      <c r="K46" s="1"/>
      <c r="L46" s="1"/>
      <c r="M46" s="1"/>
      <c r="N46" s="1"/>
      <c r="O46" s="1"/>
      <c r="P46" s="1"/>
      <c r="Q46" s="1">
        <v>3</v>
      </c>
      <c r="R46" s="1"/>
      <c r="S46" s="1"/>
      <c r="T46" s="1"/>
      <c r="U46" s="1"/>
    </row>
    <row r="47" spans="1:21" ht="15">
      <c r="A47" s="8" t="s">
        <v>37</v>
      </c>
      <c r="B47" s="27"/>
      <c r="C47" s="28"/>
      <c r="D47" s="12"/>
      <c r="E47" s="1"/>
      <c r="F47" s="1"/>
      <c r="G47" s="1"/>
      <c r="H47" s="1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8" t="s">
        <v>38</v>
      </c>
      <c r="B48" s="27">
        <v>0</v>
      </c>
      <c r="C48" s="28">
        <v>1</v>
      </c>
      <c r="D48" s="12"/>
      <c r="E48" s="1">
        <v>2</v>
      </c>
      <c r="F48" s="1"/>
      <c r="G48" s="1"/>
      <c r="H48" s="1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>
        <v>1</v>
      </c>
      <c r="R48" s="1"/>
      <c r="S48" s="1"/>
      <c r="T48" s="1"/>
      <c r="U48" s="1"/>
    </row>
    <row r="49" spans="1:21" ht="15">
      <c r="A49" s="8" t="s">
        <v>39</v>
      </c>
      <c r="B49" s="27">
        <v>1</v>
      </c>
      <c r="C49" s="28">
        <v>4</v>
      </c>
      <c r="D49" s="12">
        <v>10</v>
      </c>
      <c r="E49" s="1">
        <v>21</v>
      </c>
      <c r="F49" s="1"/>
      <c r="G49" s="1"/>
      <c r="H49" s="1">
        <f t="shared" si="1"/>
        <v>0</v>
      </c>
      <c r="I49" s="1">
        <v>2</v>
      </c>
      <c r="J49" s="1">
        <v>1</v>
      </c>
      <c r="K49" s="1">
        <v>1</v>
      </c>
      <c r="L49" s="1"/>
      <c r="M49" s="1"/>
      <c r="N49" s="1"/>
      <c r="O49" s="1"/>
      <c r="P49" s="1">
        <v>1</v>
      </c>
      <c r="Q49" s="1">
        <v>3</v>
      </c>
      <c r="R49" s="1"/>
      <c r="S49" s="1"/>
      <c r="T49" s="1"/>
      <c r="U49" s="1"/>
    </row>
    <row r="50" spans="1:21" ht="15">
      <c r="A50" s="8" t="s">
        <v>40</v>
      </c>
      <c r="B50" s="27"/>
      <c r="C50" s="28"/>
      <c r="D50" s="12"/>
      <c r="E50" s="1"/>
      <c r="F50" s="1"/>
      <c r="G50" s="1"/>
      <c r="H50" s="1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8" t="s">
        <v>41</v>
      </c>
      <c r="B51" s="27"/>
      <c r="C51" s="28"/>
      <c r="D51" s="12"/>
      <c r="E51" s="1"/>
      <c r="F51" s="1"/>
      <c r="G51" s="1"/>
      <c r="H51" s="1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8" t="s">
        <v>42</v>
      </c>
      <c r="B52" s="27"/>
      <c r="C52" s="28"/>
      <c r="D52" s="12"/>
      <c r="E52" s="1"/>
      <c r="F52" s="1"/>
      <c r="G52" s="1"/>
      <c r="H52" s="1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8" t="s">
        <v>43</v>
      </c>
      <c r="B53" s="27">
        <v>2</v>
      </c>
      <c r="C53" s="28">
        <v>0</v>
      </c>
      <c r="D53" s="12">
        <v>18</v>
      </c>
      <c r="E53" s="1">
        <v>2</v>
      </c>
      <c r="F53" s="1"/>
      <c r="G53" s="1"/>
      <c r="H53" s="1">
        <f t="shared" si="1"/>
        <v>0</v>
      </c>
      <c r="I53" s="1">
        <v>2</v>
      </c>
      <c r="J53" s="1">
        <v>1</v>
      </c>
      <c r="K53" s="1"/>
      <c r="L53" s="1"/>
      <c r="M53" s="1"/>
      <c r="N53" s="1"/>
      <c r="O53" s="1"/>
      <c r="P53" s="1">
        <v>1</v>
      </c>
      <c r="Q53" s="1"/>
      <c r="R53" s="1"/>
      <c r="S53" s="1"/>
      <c r="T53" s="1"/>
      <c r="U53" s="1"/>
    </row>
    <row r="54" spans="1:21" ht="15">
      <c r="A54" s="8" t="s">
        <v>44</v>
      </c>
      <c r="B54" s="27"/>
      <c r="C54" s="28"/>
      <c r="D54" s="12"/>
      <c r="E54" s="1"/>
      <c r="F54" s="1"/>
      <c r="G54" s="1"/>
      <c r="H54" s="1">
        <f t="shared" si="1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8" t="s">
        <v>45</v>
      </c>
      <c r="B55" s="27"/>
      <c r="C55" s="28"/>
      <c r="D55" s="12"/>
      <c r="E55" s="1"/>
      <c r="F55" s="1"/>
      <c r="G55" s="1"/>
      <c r="H55" s="1">
        <f t="shared" si="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8" t="s">
        <v>46</v>
      </c>
      <c r="B56" s="27">
        <v>1</v>
      </c>
      <c r="C56" s="28">
        <v>0</v>
      </c>
      <c r="D56" s="12">
        <v>1</v>
      </c>
      <c r="E56" s="1"/>
      <c r="F56" s="1"/>
      <c r="G56" s="1"/>
      <c r="H56" s="1">
        <f t="shared" si="1"/>
        <v>0</v>
      </c>
      <c r="I56" s="1"/>
      <c r="J56" s="1"/>
      <c r="K56" s="1"/>
      <c r="L56" s="1"/>
      <c r="M56" s="1"/>
      <c r="N56" s="1"/>
      <c r="O56" s="1"/>
      <c r="P56" s="1">
        <v>1</v>
      </c>
      <c r="Q56" s="1"/>
      <c r="R56" s="1"/>
      <c r="S56" s="1"/>
      <c r="T56" s="1"/>
      <c r="U56" s="1"/>
    </row>
    <row r="57" spans="1:21" ht="15">
      <c r="A57" s="10" t="s">
        <v>49</v>
      </c>
      <c r="B57" s="27">
        <v>2</v>
      </c>
      <c r="C57" s="28">
        <v>0</v>
      </c>
      <c r="D57" s="12">
        <v>14</v>
      </c>
      <c r="E57" s="1">
        <v>1</v>
      </c>
      <c r="F57" s="1"/>
      <c r="G57" s="1"/>
      <c r="H57" s="1">
        <f t="shared" si="1"/>
        <v>0</v>
      </c>
      <c r="I57" s="1">
        <v>4</v>
      </c>
      <c r="J57" s="1"/>
      <c r="K57" s="1"/>
      <c r="L57" s="1">
        <v>2</v>
      </c>
      <c r="M57" s="1"/>
      <c r="N57" s="1"/>
      <c r="O57" s="1"/>
      <c r="P57" s="1">
        <v>2</v>
      </c>
      <c r="Q57" s="1"/>
      <c r="R57" s="1"/>
      <c r="S57" s="1"/>
      <c r="T57" s="1"/>
      <c r="U57" s="1"/>
    </row>
    <row r="58" spans="1:21" ht="15">
      <c r="A58" s="10"/>
      <c r="B58" s="27"/>
      <c r="C58" s="28"/>
      <c r="D58" s="12"/>
      <c r="E58" s="1"/>
      <c r="F58" s="1"/>
      <c r="G58" s="1"/>
      <c r="H58" s="1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22" t="s">
        <v>52</v>
      </c>
      <c r="B59" s="27"/>
      <c r="C59" s="28"/>
      <c r="D59" s="12"/>
      <c r="E59" s="1"/>
      <c r="F59" s="1"/>
      <c r="G59" s="1"/>
      <c r="H59" s="1">
        <f t="shared" si="1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22" t="s">
        <v>53</v>
      </c>
      <c r="B60" s="27"/>
      <c r="C60" s="28"/>
      <c r="D60" s="12"/>
      <c r="E60" s="1"/>
      <c r="F60" s="1"/>
      <c r="G60" s="1"/>
      <c r="H60" s="1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22" t="s">
        <v>54</v>
      </c>
      <c r="B61" s="27"/>
      <c r="C61" s="28"/>
      <c r="D61" s="12"/>
      <c r="E61" s="1"/>
      <c r="F61" s="1"/>
      <c r="G61" s="1"/>
      <c r="H61" s="1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0"/>
      <c r="B62" s="27"/>
      <c r="C62" s="28"/>
      <c r="D62" s="12"/>
      <c r="E62" s="1"/>
      <c r="F62" s="1"/>
      <c r="G62" s="1"/>
      <c r="H62" s="1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thickBot="1">
      <c r="A63" s="10" t="s">
        <v>12</v>
      </c>
      <c r="B63" s="29">
        <f>SUM(B33:B62)</f>
        <v>12</v>
      </c>
      <c r="C63" s="30">
        <f aca="true" t="shared" si="2" ref="C63:P63">SUM(C33:C62)</f>
        <v>19</v>
      </c>
      <c r="D63" s="12">
        <f t="shared" si="2"/>
        <v>105</v>
      </c>
      <c r="E63" s="1">
        <f t="shared" si="2"/>
        <v>121</v>
      </c>
      <c r="F63" s="1">
        <f t="shared" si="2"/>
        <v>0</v>
      </c>
      <c r="G63" s="1">
        <f t="shared" si="2"/>
        <v>0</v>
      </c>
      <c r="H63" s="1">
        <f t="shared" si="2"/>
        <v>0</v>
      </c>
      <c r="I63" s="1">
        <f t="shared" si="2"/>
        <v>18</v>
      </c>
      <c r="J63" s="1">
        <f t="shared" si="2"/>
        <v>6</v>
      </c>
      <c r="K63" s="1">
        <f t="shared" si="2"/>
        <v>14</v>
      </c>
      <c r="L63" s="1">
        <f t="shared" si="2"/>
        <v>5</v>
      </c>
      <c r="M63" s="1">
        <f t="shared" si="2"/>
        <v>1</v>
      </c>
      <c r="N63" s="1">
        <f t="shared" si="2"/>
        <v>0</v>
      </c>
      <c r="O63" s="1">
        <f t="shared" si="2"/>
        <v>0</v>
      </c>
      <c r="P63" s="1">
        <f t="shared" si="2"/>
        <v>7</v>
      </c>
      <c r="Q63" s="1"/>
      <c r="R63" s="1">
        <f>SUM(R33:R62)</f>
        <v>0</v>
      </c>
      <c r="S63" s="1">
        <f>SUM(S33:S62)</f>
        <v>0</v>
      </c>
      <c r="T63" s="1">
        <f>SUM(T33:T62)</f>
        <v>0</v>
      </c>
      <c r="U63" s="1">
        <f>SUM(U33:U62)</f>
        <v>0</v>
      </c>
    </row>
  </sheetData>
  <sheetProtection/>
  <printOptions/>
  <pageMargins left="0.26" right="0.21" top="0.3" bottom="0.32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Johnson, Mirmiran &amp; Thompson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BROSIUS</dc:creator>
  <cp:keywords/>
  <dc:description/>
  <cp:lastModifiedBy>Don Lehman</cp:lastModifiedBy>
  <cp:lastPrinted>2013-01-23T20:34:33Z</cp:lastPrinted>
  <dcterms:created xsi:type="dcterms:W3CDTF">2008-04-25T13:22:00Z</dcterms:created>
  <dcterms:modified xsi:type="dcterms:W3CDTF">2013-02-18T19:28:27Z</dcterms:modified>
  <cp:category/>
  <cp:version/>
  <cp:contentType/>
  <cp:contentStatus/>
</cp:coreProperties>
</file>